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ereniging HCHWA-D\Penningmeester\Jaarverslagen\"/>
    </mc:Choice>
  </mc:AlternateContent>
  <xr:revisionPtr revIDLastSave="0" documentId="13_ncr:1_{537BC0E9-AD16-4E14-A9BB-AABBC2E93E92}" xr6:coauthVersionLast="44" xr6:coauthVersionMax="44" xr10:uidLastSave="{00000000-0000-0000-0000-000000000000}"/>
  <bookViews>
    <workbookView xWindow="-120" yWindow="-120" windowWidth="20730" windowHeight="11160" xr2:uid="{5BB22109-C6CC-4116-95A2-3C62E2FFE884}"/>
  </bookViews>
  <sheets>
    <sheet name="verslag 2019" sheetId="1" r:id="rId1"/>
    <sheet name="begroting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J27" i="1"/>
  <c r="G21" i="2" l="1"/>
  <c r="F21" i="2"/>
  <c r="D21" i="2"/>
  <c r="C21" i="2"/>
  <c r="B21" i="2"/>
  <c r="G14" i="2"/>
  <c r="F14" i="2"/>
  <c r="D14" i="2"/>
  <c r="C14" i="2"/>
  <c r="B14" i="2"/>
  <c r="J37" i="1" l="1"/>
  <c r="J41" i="1" s="1"/>
  <c r="D35" i="1"/>
  <c r="D41" i="1" s="1"/>
  <c r="J14" i="1"/>
  <c r="J18" i="1" s="1"/>
  <c r="D11" i="1"/>
  <c r="D18" i="1" s="1"/>
</calcChain>
</file>

<file path=xl/sharedStrings.xml><?xml version="1.0" encoding="utf-8"?>
<sst xmlns="http://schemas.openxmlformats.org/spreadsheetml/2006/main" count="76" uniqueCount="57">
  <si>
    <t>Financieel overzicht 2019</t>
  </si>
  <si>
    <t>Vereniging HCHWA-D</t>
  </si>
  <si>
    <t>Balans per 01-01-2019</t>
  </si>
  <si>
    <t>debet/bezittingen/activa</t>
  </si>
  <si>
    <t>credit/schulden/passiva</t>
  </si>
  <si>
    <t>liquide middelen</t>
  </si>
  <si>
    <t>kortlopende schulden</t>
  </si>
  <si>
    <t>Rabobank</t>
  </si>
  <si>
    <t>bankkosten 2018</t>
  </si>
  <si>
    <t>Rabobank spaar</t>
  </si>
  <si>
    <t>foundation (congres)</t>
  </si>
  <si>
    <t>foundation (onderzoek)</t>
  </si>
  <si>
    <t>vrijwilligerskosten</t>
  </si>
  <si>
    <t>vaste activa</t>
  </si>
  <si>
    <t>terug te betalen subsidie 2018</t>
  </si>
  <si>
    <t>materiële vaste activa</t>
  </si>
  <si>
    <t>vergaderkosten</t>
  </si>
  <si>
    <t>crediteuren</t>
  </si>
  <si>
    <t>Nog te ontvangen rente 2019</t>
  </si>
  <si>
    <t>reservering apparatuur</t>
  </si>
  <si>
    <t>Vooruitbetaalde kosten</t>
  </si>
  <si>
    <t>vermogen</t>
  </si>
  <si>
    <t>reservering onderzoek</t>
  </si>
  <si>
    <t>Baten en lasten 2019</t>
  </si>
  <si>
    <t>baten</t>
  </si>
  <si>
    <t>lasten</t>
  </si>
  <si>
    <t>bestuur</t>
  </si>
  <si>
    <t>ontvangen subsidie 2019</t>
  </si>
  <si>
    <t>ontvangen contributies 2019</t>
  </si>
  <si>
    <t>ontvangen rente 2019</t>
  </si>
  <si>
    <t>giften</t>
  </si>
  <si>
    <t>brainweek</t>
  </si>
  <si>
    <t>bijeenkomsten</t>
  </si>
  <si>
    <t>website</t>
  </si>
  <si>
    <t>Balans per 31-12-2019</t>
  </si>
  <si>
    <t>bankkosten 2019</t>
  </si>
  <si>
    <t>foundation (congres 2018)</t>
  </si>
  <si>
    <t>terug te betalen subsidie 2019</t>
  </si>
  <si>
    <t>kantoor Davilex</t>
  </si>
  <si>
    <r>
      <t>debiteuren:</t>
    </r>
    <r>
      <rPr>
        <sz val="11"/>
        <color theme="1"/>
        <rFont val="Calibri"/>
        <family val="2"/>
        <scheme val="minor"/>
      </rPr>
      <t xml:space="preserve"> Foundation</t>
    </r>
  </si>
  <si>
    <t>Begroting 2021</t>
  </si>
  <si>
    <t>resultaat 2019</t>
  </si>
  <si>
    <t xml:space="preserve"> begroot 2020</t>
  </si>
  <si>
    <t>begroot 2021</t>
  </si>
  <si>
    <t>pgo</t>
  </si>
  <si>
    <t>kantoor</t>
  </si>
  <si>
    <t>bank</t>
  </si>
  <si>
    <t>apparatuur</t>
  </si>
  <si>
    <t>huur</t>
  </si>
  <si>
    <t>vrijwilligers</t>
  </si>
  <si>
    <t>voorlichting</t>
  </si>
  <si>
    <t>congressen</t>
  </si>
  <si>
    <t>subsidie</t>
  </si>
  <si>
    <t>contributies</t>
  </si>
  <si>
    <t>lotgenotencontact</t>
  </si>
  <si>
    <t xml:space="preserve">Storting fonds onderzoek </t>
  </si>
  <si>
    <t>Saldo (incl. terug te betalen subsidie)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</si>
</sst>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4" fontId="2" fillId="0" borderId="0" xfId="0" applyNumberFormat="1" applyFont="1"/>
    <xf numFmtId="44" fontId="1" fillId="0" borderId="0" xfId="0" applyNumberFormat="1" applyFont="1"/>
    <xf numFmtId="4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/>
    <xf numFmtId="44" fontId="0" fillId="0" borderId="1" xfId="0" applyNumberFormat="1" applyBorder="1"/>
    <xf numFmtId="44" fontId="1" fillId="0" borderId="2" xfId="0" applyNumberFormat="1" applyFont="1" applyBorder="1"/>
    <xf numFmtId="4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44" fontId="3" fillId="0" borderId="0" xfId="0" applyNumberFormat="1" applyFont="1" applyAlignment="1">
      <alignment horizontal="center"/>
    </xf>
    <xf numFmtId="44" fontId="0" fillId="0" borderId="1" xfId="0" applyNumberForma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0" fillId="0" borderId="0" xfId="0" applyNumberFormat="1" applyFill="1"/>
    <xf numFmtId="44" fontId="0" fillId="0" borderId="1" xfId="0" applyNumberFormat="1" applyFill="1" applyBorder="1"/>
    <xf numFmtId="44" fontId="1" fillId="0" borderId="0" xfId="0" applyNumberFormat="1" applyFont="1" applyFill="1"/>
    <xf numFmtId="44" fontId="0" fillId="0" borderId="0" xfId="0" applyNumberFormat="1" applyFill="1" applyBorder="1"/>
    <xf numFmtId="44" fontId="4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3E60-0D26-4434-9D08-8ED0F60080DC}">
  <dimension ref="A1:N42"/>
  <sheetViews>
    <sheetView tabSelected="1" topLeftCell="A25" workbookViewId="0">
      <selection activeCell="N31" sqref="N31"/>
    </sheetView>
  </sheetViews>
  <sheetFormatPr defaultRowHeight="15" x14ac:dyDescent="0.25"/>
  <cols>
    <col min="4" max="4" width="15.42578125" customWidth="1"/>
    <col min="8" max="8" width="9.140625" style="17"/>
    <col min="10" max="10" width="15.140625" customWidth="1"/>
    <col min="11" max="11" width="11.5703125" customWidth="1"/>
    <col min="12" max="12" width="13" customWidth="1"/>
    <col min="18" max="18" width="9.140625" customWidth="1"/>
    <col min="23" max="23" width="9.140625" customWidth="1"/>
  </cols>
  <sheetData>
    <row r="1" spans="1:12" ht="18.75" x14ac:dyDescent="0.3">
      <c r="A1" s="1" t="s">
        <v>0</v>
      </c>
      <c r="B1" s="1"/>
      <c r="C1" s="1"/>
      <c r="D1" s="2"/>
      <c r="I1" s="3"/>
      <c r="J1" s="4"/>
      <c r="L1" s="4"/>
    </row>
    <row r="2" spans="1:12" ht="18.75" x14ac:dyDescent="0.3">
      <c r="A2" s="1" t="s">
        <v>1</v>
      </c>
      <c r="B2" s="1"/>
      <c r="C2" s="1"/>
      <c r="D2" s="2"/>
      <c r="I2" s="3"/>
      <c r="J2" s="4"/>
      <c r="L2" s="4"/>
    </row>
    <row r="3" spans="1:12" ht="18.75" x14ac:dyDescent="0.3">
      <c r="A3" s="1"/>
      <c r="B3" s="1"/>
      <c r="C3" s="1"/>
      <c r="D3" s="2"/>
      <c r="I3" s="3"/>
      <c r="J3" s="4"/>
      <c r="L3" s="4"/>
    </row>
    <row r="4" spans="1:12" ht="18.75" x14ac:dyDescent="0.3">
      <c r="A4" s="1" t="s">
        <v>2</v>
      </c>
      <c r="D4" s="4"/>
      <c r="I4" s="4"/>
      <c r="J4" s="4"/>
      <c r="L4" s="4"/>
    </row>
    <row r="5" spans="1:12" x14ac:dyDescent="0.25">
      <c r="A5" s="5" t="s">
        <v>3</v>
      </c>
      <c r="B5" s="6"/>
      <c r="C5" s="6"/>
      <c r="D5" s="3"/>
      <c r="E5" s="6"/>
      <c r="F5" s="6" t="s">
        <v>4</v>
      </c>
      <c r="G5" s="6"/>
      <c r="H5" s="18"/>
      <c r="I5" s="3"/>
      <c r="J5" s="3"/>
      <c r="L5" s="4"/>
    </row>
    <row r="6" spans="1:12" x14ac:dyDescent="0.25">
      <c r="A6" s="5"/>
      <c r="B6" s="6"/>
      <c r="C6" s="6"/>
      <c r="D6" s="3"/>
      <c r="E6" s="6"/>
      <c r="F6" s="6"/>
      <c r="G6" s="6"/>
      <c r="H6" s="18"/>
      <c r="I6" s="3"/>
      <c r="J6" s="3"/>
      <c r="L6" s="4"/>
    </row>
    <row r="7" spans="1:12" x14ac:dyDescent="0.25">
      <c r="A7" s="5" t="s">
        <v>5</v>
      </c>
      <c r="B7" s="6"/>
      <c r="C7" s="6"/>
      <c r="D7" s="4"/>
      <c r="E7" s="6"/>
      <c r="F7" s="6" t="s">
        <v>6</v>
      </c>
      <c r="G7" s="6"/>
      <c r="H7" s="18"/>
      <c r="I7" s="3"/>
      <c r="J7" s="3"/>
      <c r="L7" s="4"/>
    </row>
    <row r="8" spans="1:12" x14ac:dyDescent="0.25">
      <c r="A8" s="7" t="s">
        <v>7</v>
      </c>
      <c r="D8" s="4">
        <v>46506.92</v>
      </c>
      <c r="F8" t="s">
        <v>8</v>
      </c>
      <c r="I8" s="4"/>
      <c r="J8" s="4">
        <v>46.25</v>
      </c>
    </row>
    <row r="9" spans="1:12" x14ac:dyDescent="0.25">
      <c r="A9" s="7" t="s">
        <v>9</v>
      </c>
      <c r="D9" s="4">
        <v>25738.94</v>
      </c>
      <c r="F9" t="s">
        <v>10</v>
      </c>
      <c r="I9" s="4"/>
      <c r="J9" s="4">
        <v>1470</v>
      </c>
    </row>
    <row r="10" spans="1:12" x14ac:dyDescent="0.25">
      <c r="A10" s="7"/>
      <c r="D10" s="8"/>
      <c r="F10" t="s">
        <v>11</v>
      </c>
      <c r="I10" s="4"/>
      <c r="J10" s="4">
        <v>25000</v>
      </c>
    </row>
    <row r="11" spans="1:12" x14ac:dyDescent="0.25">
      <c r="A11" s="7"/>
      <c r="D11" s="3">
        <f>SUM(D8:D10)</f>
        <v>72245.86</v>
      </c>
      <c r="F11" t="s">
        <v>12</v>
      </c>
      <c r="I11" s="4"/>
      <c r="J11" s="4">
        <v>750</v>
      </c>
    </row>
    <row r="12" spans="1:12" x14ac:dyDescent="0.25">
      <c r="A12" s="5" t="s">
        <v>13</v>
      </c>
      <c r="D12" s="4"/>
      <c r="F12" t="s">
        <v>14</v>
      </c>
      <c r="I12" s="4"/>
      <c r="J12" s="4">
        <v>1499.35</v>
      </c>
    </row>
    <row r="13" spans="1:12" x14ac:dyDescent="0.25">
      <c r="A13" s="5" t="s">
        <v>15</v>
      </c>
      <c r="D13" s="4"/>
      <c r="F13" t="s">
        <v>16</v>
      </c>
      <c r="I13" s="4"/>
      <c r="J13" s="8">
        <v>76.75</v>
      </c>
    </row>
    <row r="14" spans="1:12" x14ac:dyDescent="0.25">
      <c r="A14" s="7"/>
      <c r="D14" s="4">
        <v>0</v>
      </c>
      <c r="F14" s="6" t="s">
        <v>17</v>
      </c>
      <c r="I14" s="4"/>
      <c r="J14" s="9">
        <f>SUM(J8:J13)</f>
        <v>28842.35</v>
      </c>
    </row>
    <row r="15" spans="1:12" x14ac:dyDescent="0.25">
      <c r="A15" s="7" t="s">
        <v>18</v>
      </c>
      <c r="B15" s="6"/>
      <c r="C15" s="6"/>
      <c r="D15" s="4">
        <v>2.57</v>
      </c>
      <c r="E15" s="6"/>
      <c r="F15" t="s">
        <v>19</v>
      </c>
      <c r="I15" s="4"/>
      <c r="J15" s="4">
        <v>5000</v>
      </c>
    </row>
    <row r="16" spans="1:12" x14ac:dyDescent="0.25">
      <c r="A16" t="s">
        <v>20</v>
      </c>
      <c r="D16" s="4">
        <v>300</v>
      </c>
      <c r="F16" t="s">
        <v>21</v>
      </c>
      <c r="I16" s="4"/>
      <c r="J16" s="4">
        <v>13706.08</v>
      </c>
    </row>
    <row r="17" spans="1:14" ht="17.25" x14ac:dyDescent="0.4">
      <c r="D17" s="8"/>
      <c r="F17" t="s">
        <v>22</v>
      </c>
      <c r="I17" s="4"/>
      <c r="J17" s="26">
        <v>25000</v>
      </c>
    </row>
    <row r="18" spans="1:14" x14ac:dyDescent="0.25">
      <c r="D18" s="3">
        <f>SUM(D11:D17)</f>
        <v>72548.430000000008</v>
      </c>
      <c r="I18" s="4"/>
      <c r="J18" s="3">
        <f>SUM(J14:J17)</f>
        <v>72548.429999999993</v>
      </c>
    </row>
    <row r="19" spans="1:14" ht="18.75" x14ac:dyDescent="0.3">
      <c r="A19" s="1"/>
      <c r="B19" s="1"/>
      <c r="C19" s="1"/>
      <c r="D19" s="2"/>
      <c r="I19" s="3"/>
      <c r="J19" s="4"/>
    </row>
    <row r="20" spans="1:14" x14ac:dyDescent="0.25">
      <c r="A20" s="5" t="s">
        <v>23</v>
      </c>
      <c r="D20" s="4"/>
      <c r="I20" s="4"/>
      <c r="J20" s="4"/>
      <c r="L20" s="4"/>
    </row>
    <row r="21" spans="1:14" x14ac:dyDescent="0.25">
      <c r="A21" s="5" t="s">
        <v>24</v>
      </c>
      <c r="D21" s="4"/>
      <c r="F21" s="6" t="s">
        <v>25</v>
      </c>
      <c r="I21" s="4"/>
      <c r="J21" s="16"/>
      <c r="K21" s="20"/>
      <c r="L21" s="21"/>
      <c r="M21" s="19"/>
      <c r="N21" s="19"/>
    </row>
    <row r="22" spans="1:14" x14ac:dyDescent="0.25">
      <c r="A22" t="s">
        <v>27</v>
      </c>
      <c r="D22" s="4">
        <v>11300</v>
      </c>
      <c r="F22" t="s">
        <v>26</v>
      </c>
      <c r="I22" s="4"/>
      <c r="J22" s="22">
        <v>3504.02</v>
      </c>
      <c r="K22" s="22"/>
      <c r="L22" s="22"/>
      <c r="M22" s="19"/>
      <c r="N22" s="19"/>
    </row>
    <row r="23" spans="1:14" x14ac:dyDescent="0.25">
      <c r="A23" s="7" t="s">
        <v>28</v>
      </c>
      <c r="D23" s="4">
        <v>4937</v>
      </c>
      <c r="F23" t="s">
        <v>50</v>
      </c>
      <c r="I23" s="4"/>
      <c r="J23" s="22">
        <v>5993.66</v>
      </c>
      <c r="K23" s="22"/>
      <c r="L23" s="22"/>
      <c r="M23" s="22"/>
      <c r="N23" s="19"/>
    </row>
    <row r="24" spans="1:14" x14ac:dyDescent="0.25">
      <c r="A24" s="7" t="s">
        <v>29</v>
      </c>
      <c r="D24" s="4">
        <v>2.57</v>
      </c>
      <c r="F24" t="s">
        <v>54</v>
      </c>
      <c r="I24" s="4"/>
      <c r="J24" s="22">
        <v>4072.33</v>
      </c>
      <c r="K24" s="22"/>
      <c r="L24" s="22"/>
      <c r="M24" s="19"/>
      <c r="N24" s="19"/>
    </row>
    <row r="25" spans="1:14" x14ac:dyDescent="0.25">
      <c r="A25" s="7" t="s">
        <v>30</v>
      </c>
      <c r="D25" s="4">
        <v>28758.12</v>
      </c>
      <c r="F25" t="s">
        <v>55</v>
      </c>
      <c r="I25" s="4"/>
      <c r="J25" s="25">
        <v>25000</v>
      </c>
      <c r="K25" s="22"/>
      <c r="L25" s="22"/>
      <c r="M25" s="22"/>
      <c r="N25" s="19"/>
    </row>
    <row r="26" spans="1:14" x14ac:dyDescent="0.25">
      <c r="A26" s="7" t="s">
        <v>31</v>
      </c>
      <c r="D26" s="8">
        <v>3421.2</v>
      </c>
      <c r="F26" t="s">
        <v>56</v>
      </c>
      <c r="I26" s="4"/>
      <c r="J26" s="23">
        <v>9848.8799999999992</v>
      </c>
      <c r="K26" s="22"/>
      <c r="L26" s="22"/>
      <c r="M26" s="22"/>
      <c r="N26" s="19"/>
    </row>
    <row r="27" spans="1:14" x14ac:dyDescent="0.25">
      <c r="D27" s="3">
        <f>SUM(D22:D26)</f>
        <v>48418.89</v>
      </c>
      <c r="I27" s="4"/>
      <c r="J27" s="24">
        <f>SUM(J22:J26)</f>
        <v>48418.89</v>
      </c>
      <c r="K27" s="22"/>
      <c r="L27" s="22"/>
      <c r="M27" s="19"/>
      <c r="N27" s="19"/>
    </row>
    <row r="28" spans="1:14" x14ac:dyDescent="0.25">
      <c r="A28" s="7"/>
      <c r="D28" s="4"/>
      <c r="I28" s="4"/>
      <c r="J28" s="22"/>
      <c r="K28" s="22"/>
      <c r="L28" s="22"/>
      <c r="M28" s="19"/>
      <c r="N28" s="19"/>
    </row>
    <row r="29" spans="1:14" ht="18.75" x14ac:dyDescent="0.3">
      <c r="A29" s="1" t="s">
        <v>34</v>
      </c>
      <c r="D29" s="4"/>
      <c r="I29" s="4"/>
      <c r="J29" s="4"/>
      <c r="K29" s="6"/>
      <c r="L29" s="4"/>
    </row>
    <row r="30" spans="1:14" x14ac:dyDescent="0.25">
      <c r="A30" s="5" t="s">
        <v>3</v>
      </c>
      <c r="B30" s="6"/>
      <c r="C30" s="6"/>
      <c r="D30" s="3"/>
      <c r="E30" s="6"/>
      <c r="F30" s="6" t="s">
        <v>4</v>
      </c>
      <c r="G30" s="6"/>
      <c r="H30" s="18"/>
      <c r="I30" s="3"/>
      <c r="J30" s="3"/>
      <c r="K30" s="6"/>
      <c r="L30" s="4"/>
    </row>
    <row r="31" spans="1:14" x14ac:dyDescent="0.25">
      <c r="A31" s="5" t="s">
        <v>5</v>
      </c>
      <c r="B31" s="6"/>
      <c r="C31" s="6"/>
      <c r="D31" s="3"/>
      <c r="E31" s="6"/>
      <c r="F31" s="6" t="s">
        <v>6</v>
      </c>
      <c r="G31" s="6"/>
      <c r="H31" s="18"/>
      <c r="I31" s="3"/>
      <c r="J31" s="4"/>
      <c r="L31" s="4"/>
    </row>
    <row r="32" spans="1:14" x14ac:dyDescent="0.25">
      <c r="A32" s="7" t="s">
        <v>7</v>
      </c>
      <c r="D32" s="4">
        <v>47121.27</v>
      </c>
      <c r="F32" t="s">
        <v>35</v>
      </c>
      <c r="I32" s="4"/>
      <c r="J32" s="4">
        <v>38.9</v>
      </c>
      <c r="L32" s="4"/>
    </row>
    <row r="33" spans="1:12" x14ac:dyDescent="0.25">
      <c r="A33" s="7" t="s">
        <v>9</v>
      </c>
      <c r="D33" s="4">
        <v>25741.51</v>
      </c>
      <c r="F33" t="s">
        <v>11</v>
      </c>
      <c r="I33" s="4"/>
      <c r="J33" s="4">
        <v>25000</v>
      </c>
      <c r="L33" s="4"/>
    </row>
    <row r="34" spans="1:12" x14ac:dyDescent="0.25">
      <c r="A34" s="7"/>
      <c r="D34" s="8"/>
      <c r="F34" t="s">
        <v>36</v>
      </c>
      <c r="I34" s="4"/>
      <c r="J34" s="4">
        <v>1470</v>
      </c>
      <c r="L34" s="4"/>
    </row>
    <row r="35" spans="1:12" x14ac:dyDescent="0.25">
      <c r="D35" s="3">
        <f>SUM(D32:D34)</f>
        <v>72862.78</v>
      </c>
      <c r="F35" t="s">
        <v>37</v>
      </c>
      <c r="I35" s="4"/>
      <c r="J35" s="4">
        <v>1399.56</v>
      </c>
      <c r="L35" s="4"/>
    </row>
    <row r="36" spans="1:12" x14ac:dyDescent="0.25">
      <c r="D36" s="3"/>
      <c r="F36" t="s">
        <v>38</v>
      </c>
      <c r="I36" s="4"/>
      <c r="J36" s="8">
        <v>128.26</v>
      </c>
      <c r="L36" s="4"/>
    </row>
    <row r="37" spans="1:12" x14ac:dyDescent="0.25">
      <c r="A37" s="7"/>
      <c r="D37" s="4"/>
      <c r="F37" s="6" t="s">
        <v>17</v>
      </c>
      <c r="I37" s="4"/>
      <c r="J37" s="3">
        <f>SUM(J32:J36)</f>
        <v>28036.720000000001</v>
      </c>
      <c r="L37" s="3"/>
    </row>
    <row r="38" spans="1:12" x14ac:dyDescent="0.25">
      <c r="A38" s="7"/>
      <c r="B38" s="6"/>
      <c r="C38" s="6"/>
      <c r="D38" s="4"/>
      <c r="E38" s="6"/>
      <c r="F38" t="s">
        <v>19</v>
      </c>
      <c r="I38" s="4"/>
      <c r="J38" s="4">
        <v>5000</v>
      </c>
      <c r="L38" s="4"/>
    </row>
    <row r="39" spans="1:12" x14ac:dyDescent="0.25">
      <c r="A39" t="s">
        <v>20</v>
      </c>
      <c r="D39" s="4">
        <v>300</v>
      </c>
      <c r="F39" t="s">
        <v>21</v>
      </c>
      <c r="I39" s="4"/>
      <c r="J39" s="4">
        <v>12834.63</v>
      </c>
      <c r="L39" s="4"/>
    </row>
    <row r="40" spans="1:12" x14ac:dyDescent="0.25">
      <c r="A40" s="6" t="s">
        <v>39</v>
      </c>
      <c r="D40" s="8">
        <v>2708.57</v>
      </c>
      <c r="F40" t="s">
        <v>22</v>
      </c>
      <c r="I40" s="4"/>
      <c r="J40" s="8">
        <v>30000</v>
      </c>
      <c r="L40" s="3"/>
    </row>
    <row r="41" spans="1:12" x14ac:dyDescent="0.25">
      <c r="D41" s="3">
        <f>SUM(D35:D40)</f>
        <v>75871.350000000006</v>
      </c>
      <c r="I41" s="4"/>
      <c r="J41" s="3">
        <f>SUM(J37:J40)</f>
        <v>75871.350000000006</v>
      </c>
      <c r="L41" s="4"/>
    </row>
    <row r="42" spans="1:12" x14ac:dyDescent="0.25">
      <c r="D42" s="4"/>
      <c r="I42" s="4"/>
      <c r="J42" s="4"/>
      <c r="L42" s="4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5329-3388-4E51-BCD3-00F2399E2C4F}">
  <dimension ref="A1:G21"/>
  <sheetViews>
    <sheetView workbookViewId="0">
      <selection activeCell="I9" sqref="I9"/>
    </sheetView>
  </sheetViews>
  <sheetFormatPr defaultRowHeight="15" x14ac:dyDescent="0.25"/>
  <cols>
    <col min="1" max="1" width="18.5703125" customWidth="1"/>
    <col min="2" max="2" width="15.140625" customWidth="1"/>
    <col min="3" max="4" width="14.85546875" customWidth="1"/>
    <col min="6" max="6" width="13.28515625" customWidth="1"/>
    <col min="7" max="7" width="13" customWidth="1"/>
  </cols>
  <sheetData>
    <row r="1" spans="1:7" ht="15.75" x14ac:dyDescent="0.25">
      <c r="A1" s="11" t="s">
        <v>40</v>
      </c>
      <c r="B1" s="12"/>
      <c r="C1" s="12"/>
      <c r="D1" s="12"/>
    </row>
    <row r="2" spans="1:7" ht="15.75" x14ac:dyDescent="0.25">
      <c r="A2" s="11" t="s">
        <v>25</v>
      </c>
      <c r="B2" s="13" t="s">
        <v>41</v>
      </c>
      <c r="C2" s="13" t="s">
        <v>42</v>
      </c>
      <c r="D2" s="13" t="s">
        <v>43</v>
      </c>
      <c r="E2" s="13"/>
      <c r="F2" s="13" t="s">
        <v>44</v>
      </c>
      <c r="G2" s="13" t="s">
        <v>26</v>
      </c>
    </row>
    <row r="3" spans="1:7" x14ac:dyDescent="0.25">
      <c r="A3" t="s">
        <v>45</v>
      </c>
      <c r="B3" s="10">
        <v>552.91</v>
      </c>
      <c r="C3" s="10">
        <v>900</v>
      </c>
      <c r="D3" s="10">
        <v>700</v>
      </c>
      <c r="E3" s="10"/>
      <c r="F3" s="10"/>
      <c r="G3" s="10">
        <v>700</v>
      </c>
    </row>
    <row r="4" spans="1:7" x14ac:dyDescent="0.25">
      <c r="A4" t="s">
        <v>26</v>
      </c>
      <c r="B4" s="10">
        <v>1250.3800000000001</v>
      </c>
      <c r="C4" s="10">
        <v>1000</v>
      </c>
      <c r="D4" s="10">
        <v>1200</v>
      </c>
      <c r="E4" s="10"/>
      <c r="F4" s="10"/>
      <c r="G4" s="10">
        <v>1200</v>
      </c>
    </row>
    <row r="5" spans="1:7" x14ac:dyDescent="0.25">
      <c r="A5" t="s">
        <v>46</v>
      </c>
      <c r="B5" s="10">
        <v>500.73</v>
      </c>
      <c r="C5" s="10">
        <v>600</v>
      </c>
      <c r="D5" s="10">
        <v>600</v>
      </c>
      <c r="E5" s="10"/>
      <c r="F5" s="10"/>
      <c r="G5" s="10">
        <v>600</v>
      </c>
    </row>
    <row r="6" spans="1:7" x14ac:dyDescent="0.25">
      <c r="A6" t="s">
        <v>47</v>
      </c>
      <c r="B6" s="10">
        <v>0</v>
      </c>
      <c r="C6" s="10">
        <v>500</v>
      </c>
      <c r="D6" s="10">
        <v>500</v>
      </c>
      <c r="E6" s="10"/>
      <c r="F6" s="10"/>
      <c r="G6" s="10">
        <v>500</v>
      </c>
    </row>
    <row r="7" spans="1:7" x14ac:dyDescent="0.25">
      <c r="B7" s="10"/>
      <c r="C7" s="10"/>
      <c r="D7" s="10"/>
      <c r="E7" s="10"/>
      <c r="F7" s="10"/>
      <c r="G7" s="10"/>
    </row>
    <row r="8" spans="1:7" x14ac:dyDescent="0.25">
      <c r="A8" t="s">
        <v>48</v>
      </c>
      <c r="B8" s="10">
        <v>3600</v>
      </c>
      <c r="C8" s="10">
        <v>3600</v>
      </c>
      <c r="D8" s="10">
        <v>3600</v>
      </c>
      <c r="E8" s="10"/>
      <c r="F8" s="10">
        <v>2400</v>
      </c>
      <c r="G8" s="10">
        <v>1200</v>
      </c>
    </row>
    <row r="9" spans="1:7" x14ac:dyDescent="0.25">
      <c r="A9" t="s">
        <v>49</v>
      </c>
      <c r="B9" s="10">
        <v>1500</v>
      </c>
      <c r="C9" s="10">
        <v>2000</v>
      </c>
      <c r="D9" s="10">
        <v>2000</v>
      </c>
      <c r="E9" s="10"/>
      <c r="F9" s="10">
        <v>2000</v>
      </c>
      <c r="G9" s="10"/>
    </row>
    <row r="10" spans="1:7" x14ac:dyDescent="0.25">
      <c r="A10" t="s">
        <v>32</v>
      </c>
      <c r="B10" s="10">
        <v>1672.33</v>
      </c>
      <c r="C10" s="10">
        <v>2000</v>
      </c>
      <c r="D10" s="10">
        <v>2000</v>
      </c>
      <c r="E10" s="10"/>
      <c r="F10" s="10">
        <v>2000</v>
      </c>
      <c r="G10" s="10"/>
    </row>
    <row r="11" spans="1:7" x14ac:dyDescent="0.25">
      <c r="A11" t="s">
        <v>50</v>
      </c>
      <c r="B11" s="10">
        <v>3285.09</v>
      </c>
      <c r="C11" s="10">
        <v>1500</v>
      </c>
      <c r="D11" s="10">
        <v>1500</v>
      </c>
      <c r="E11" s="10"/>
      <c r="F11" s="10">
        <v>1500</v>
      </c>
      <c r="G11" s="10"/>
    </row>
    <row r="12" spans="1:7" x14ac:dyDescent="0.25">
      <c r="A12" t="s">
        <v>33</v>
      </c>
      <c r="B12" s="10">
        <v>1043.02</v>
      </c>
      <c r="C12" s="10">
        <v>5000</v>
      </c>
      <c r="D12" s="10">
        <v>1500</v>
      </c>
      <c r="E12" s="10"/>
      <c r="F12" s="10">
        <v>1500</v>
      </c>
      <c r="G12" s="10"/>
    </row>
    <row r="13" spans="1:7" x14ac:dyDescent="0.25">
      <c r="A13" t="s">
        <v>51</v>
      </c>
      <c r="B13" s="14">
        <v>0</v>
      </c>
      <c r="C13" s="14">
        <v>7500</v>
      </c>
      <c r="D13" s="14">
        <v>2500</v>
      </c>
      <c r="E13" s="10"/>
      <c r="F13" s="14">
        <v>2500</v>
      </c>
      <c r="G13" s="14"/>
    </row>
    <row r="14" spans="1:7" x14ac:dyDescent="0.25">
      <c r="B14" s="10">
        <f>SUM(B3:B13)</f>
        <v>13404.460000000001</v>
      </c>
      <c r="C14" s="10">
        <f>SUM(C3:C13)</f>
        <v>24600</v>
      </c>
      <c r="D14" s="15">
        <f>SUM(D3:D13)</f>
        <v>16100</v>
      </c>
      <c r="E14" s="10"/>
      <c r="F14" s="15">
        <f>SUM(F8:F13)</f>
        <v>11900</v>
      </c>
      <c r="G14" s="15">
        <f>SUM(G3:G13)</f>
        <v>4200</v>
      </c>
    </row>
    <row r="15" spans="1:7" x14ac:dyDescent="0.25">
      <c r="B15" s="10"/>
      <c r="C15" s="10"/>
      <c r="D15" s="10"/>
      <c r="E15" s="10"/>
      <c r="F15" s="10"/>
      <c r="G15" s="10"/>
    </row>
    <row r="16" spans="1:7" ht="15.75" x14ac:dyDescent="0.25">
      <c r="A16" s="11" t="s">
        <v>40</v>
      </c>
      <c r="B16" s="10"/>
      <c r="C16" s="10"/>
      <c r="D16" s="10"/>
      <c r="E16" s="10"/>
      <c r="F16" s="10"/>
      <c r="G16" s="10"/>
    </row>
    <row r="17" spans="1:7" ht="15.75" x14ac:dyDescent="0.25">
      <c r="A17" s="11" t="s">
        <v>24</v>
      </c>
      <c r="B17" s="10"/>
      <c r="C17" s="10"/>
      <c r="D17" s="10"/>
      <c r="E17" s="10"/>
      <c r="F17" s="10"/>
      <c r="G17" s="10"/>
    </row>
    <row r="18" spans="1:7" x14ac:dyDescent="0.25">
      <c r="A18" t="s">
        <v>52</v>
      </c>
      <c r="B18" s="10">
        <v>11300</v>
      </c>
      <c r="C18" s="10">
        <v>20400</v>
      </c>
      <c r="D18" s="10">
        <v>11900</v>
      </c>
      <c r="E18" s="10"/>
      <c r="F18" s="10">
        <v>11900</v>
      </c>
      <c r="G18" s="10"/>
    </row>
    <row r="19" spans="1:7" x14ac:dyDescent="0.25">
      <c r="A19" t="s">
        <v>53</v>
      </c>
      <c r="B19" s="10">
        <v>4937</v>
      </c>
      <c r="C19" s="10">
        <v>5000</v>
      </c>
      <c r="D19" s="10">
        <v>5000</v>
      </c>
      <c r="E19" s="10"/>
      <c r="F19" s="10"/>
      <c r="G19" s="10">
        <v>5000</v>
      </c>
    </row>
    <row r="20" spans="1:7" x14ac:dyDescent="0.25">
      <c r="A20" t="s">
        <v>30</v>
      </c>
      <c r="B20" s="14">
        <v>28758.12</v>
      </c>
      <c r="C20" s="14">
        <v>25000</v>
      </c>
      <c r="D20" s="14">
        <v>25000</v>
      </c>
      <c r="E20" s="10"/>
      <c r="F20" s="14"/>
      <c r="G20" s="14">
        <v>25000</v>
      </c>
    </row>
    <row r="21" spans="1:7" x14ac:dyDescent="0.25">
      <c r="B21" s="10">
        <f>SUM(B18:B20)</f>
        <v>44995.119999999995</v>
      </c>
      <c r="C21" s="10">
        <f>SUM(C18:C20)</f>
        <v>50400</v>
      </c>
      <c r="D21" s="15">
        <f>SUM(D18:D20)</f>
        <v>41900</v>
      </c>
      <c r="E21" s="10"/>
      <c r="F21" s="15">
        <f>SUM(F18:F20)</f>
        <v>11900</v>
      </c>
      <c r="G21" s="15">
        <f>SUM(G18:G20)</f>
        <v>30000</v>
      </c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verslag 2019</vt:lpstr>
      <vt:lpstr>begroting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Janny de Vreugd</dc:creator>
  <cp:lastModifiedBy>Janny de Vreugd</cp:lastModifiedBy>
  <cp:lastPrinted>2020-03-12T18:38:08Z</cp:lastPrinted>
  <dcterms:created xsi:type="dcterms:W3CDTF">2020-02-18T15:21:57Z</dcterms:created>
  <dcterms:modified xsi:type="dcterms:W3CDTF">2020-05-03T16:40:45Z</dcterms:modified>
</cp:coreProperties>
</file>